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<sst xmlns="http://schemas.openxmlformats.org/spreadsheetml/2006/main" count="157" uniqueCount="113">
  <si>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resistors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</si>
  <si>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</si>
  <si>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</si>
  <si>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</si>
  <si>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</si>
  <si>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</si>
  <si>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</si>
  <si>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</si>
  <si>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</si>
  <si>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</si>
  <si>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</si>
  <si>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</si>
  <si>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</si>
  <si>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</si>
  <si>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</si>
  <si>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</si>
  <si>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</si>
  <si>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2K2</t>
  </si>
  <si>
    <t>10K</t>
  </si>
  <si>
    <t>1K</t>
  </si>
  <si>
    <t>Rapid no.</t>
  </si>
  <si>
    <t>cost</t>
  </si>
  <si>
    <t>capacitors</t>
  </si>
  <si>
    <t>C1</t>
  </si>
  <si>
    <t>C2</t>
  </si>
  <si>
    <t>C3</t>
  </si>
  <si>
    <t>16v tant</t>
  </si>
  <si>
    <t>2u2</t>
  </si>
  <si>
    <t>Rapid No</t>
  </si>
  <si>
    <t>U1</t>
  </si>
  <si>
    <t>U2</t>
  </si>
  <si>
    <t>ICs</t>
  </si>
  <si>
    <t>Transistors</t>
  </si>
  <si>
    <t>Q1</t>
  </si>
  <si>
    <t>Q2</t>
  </si>
  <si>
    <t>Q3</t>
  </si>
  <si>
    <t>Q4</t>
  </si>
  <si>
    <t>Q5</t>
  </si>
  <si>
    <t>ZTX302</t>
  </si>
  <si>
    <t>or equiv NPN</t>
  </si>
  <si>
    <t>Diodes</t>
  </si>
  <si>
    <t>D1</t>
  </si>
  <si>
    <t>D2</t>
  </si>
  <si>
    <t>J1</t>
  </si>
  <si>
    <t>J2</t>
  </si>
  <si>
    <t>J3</t>
  </si>
  <si>
    <t>AWD</t>
  </si>
  <si>
    <t>0.25W</t>
  </si>
  <si>
    <t>3W</t>
  </si>
  <si>
    <t>11-0590</t>
  </si>
  <si>
    <t>81-0200</t>
  </si>
  <si>
    <t>47-3290</t>
  </si>
  <si>
    <t>47-3118</t>
  </si>
  <si>
    <t>PCB</t>
  </si>
  <si>
    <t>22-0520</t>
  </si>
  <si>
    <t>2 way 0.1in</t>
  </si>
  <si>
    <t>35-0115</t>
  </si>
  <si>
    <t>VAT</t>
  </si>
  <si>
    <t>IC sockets</t>
  </si>
  <si>
    <t xml:space="preserve">8 way </t>
  </si>
  <si>
    <t>22-0150</t>
  </si>
  <si>
    <t>D3</t>
  </si>
  <si>
    <t>47-0218</t>
  </si>
  <si>
    <t>47K</t>
  </si>
  <si>
    <t>100K</t>
  </si>
  <si>
    <t>PIC12C509A</t>
  </si>
  <si>
    <t>OPTO</t>
  </si>
  <si>
    <t>TLP504A</t>
  </si>
  <si>
    <t>1000uF</t>
  </si>
  <si>
    <t>ZTX502</t>
  </si>
  <si>
    <t>or equiv PNP</t>
  </si>
  <si>
    <t>UF4002</t>
  </si>
  <si>
    <t xml:space="preserve">1N4148      </t>
  </si>
  <si>
    <t>D4</t>
  </si>
  <si>
    <t>D5</t>
  </si>
  <si>
    <t>D6</t>
  </si>
  <si>
    <t>D7</t>
  </si>
  <si>
    <t>2 way 5mm TB</t>
  </si>
  <si>
    <t>73-2570</t>
  </si>
  <si>
    <t>L7805CV</t>
  </si>
  <si>
    <t>58-0520</t>
  </si>
  <si>
    <t>1N4002</t>
  </si>
  <si>
    <t>47-3132</t>
  </si>
  <si>
    <t>47-3156</t>
  </si>
  <si>
    <t>81-0210</t>
  </si>
  <si>
    <t>MPT3055E</t>
  </si>
  <si>
    <t>or equiv</t>
  </si>
  <si>
    <t>21-0145</t>
  </si>
  <si>
    <t>Relay</t>
  </si>
  <si>
    <t>60-4610</t>
  </si>
  <si>
    <t>11-0295</t>
  </si>
  <si>
    <t xml:space="preserve">25v </t>
  </si>
  <si>
    <t>12v DPCO  5A</t>
  </si>
  <si>
    <t>12v DC</t>
  </si>
  <si>
    <t>Total</t>
  </si>
  <si>
    <t>Total inc VAT</t>
  </si>
  <si>
    <t>4K7</t>
  </si>
  <si>
    <t>0R22 or 0R33</t>
  </si>
  <si>
    <t>100uF</t>
  </si>
  <si>
    <t>Q6</t>
  </si>
  <si>
    <t>Q7</t>
  </si>
  <si>
    <t>Q8</t>
  </si>
  <si>
    <t>Q9</t>
  </si>
  <si>
    <t>11-0250</t>
  </si>
  <si>
    <t>LED</t>
  </si>
  <si>
    <t>55-0150</t>
  </si>
  <si>
    <t>optional</t>
  </si>
  <si>
    <t>10R</t>
  </si>
  <si>
    <t>*</t>
  </si>
  <si>
    <t>Cheaper alternatives available from Farnell</t>
  </si>
  <si>
    <t>Q10</t>
  </si>
  <si>
    <t>Parts list for ARC1</t>
  </si>
  <si>
    <t>Connectors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</si>
</sst>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5.421875" style="0" customWidth="1"/>
    <col min="2" max="2" width="13.00390625" style="0" customWidth="1"/>
    <col min="3" max="3" width="7.421875" style="0" customWidth="1"/>
    <col min="5" max="5" width="7.57421875" style="0" customWidth="1"/>
    <col min="7" max="7" width="6.57421875" style="0" customWidth="1"/>
    <col min="8" max="9" width="12.421875" style="0" bestFit="1" customWidth="1"/>
    <col min="11" max="11" width="6.7109375" style="2" customWidth="1"/>
  </cols>
  <sheetData>
    <row r="1" spans="1:2" s="3" customFormat="1" ht="18">
      <c r="A1" s="5" t="s">
        <v>111</v>
      </c>
      <c r="B1" s="5"/>
    </row>
    <row r="2" s="3" customFormat="1" ht="12.75">
      <c r="K2" s="4"/>
    </row>
    <row r="4" spans="4:11" ht="13.5" thickBot="1">
      <c r="D4" s="3" t="s">
        <v>20</v>
      </c>
      <c r="E4" s="3" t="s">
        <v>21</v>
      </c>
      <c r="J4" s="3" t="s">
        <v>28</v>
      </c>
      <c r="K4" s="4" t="s">
        <v>21</v>
      </c>
    </row>
    <row r="5" spans="1:11" ht="12.75">
      <c r="A5" s="6" t="s">
        <v>0</v>
      </c>
      <c r="B5" s="7"/>
      <c r="C5" s="7"/>
      <c r="D5" s="7"/>
      <c r="E5" s="8"/>
      <c r="G5" s="6" t="s">
        <v>31</v>
      </c>
      <c r="H5" s="7"/>
      <c r="I5" s="7"/>
      <c r="J5" s="7"/>
      <c r="K5" s="15"/>
    </row>
    <row r="6" spans="1:11" ht="12.75">
      <c r="A6" s="9"/>
      <c r="B6" s="10"/>
      <c r="C6" s="10"/>
      <c r="D6" s="10"/>
      <c r="E6" s="11"/>
      <c r="G6" s="9"/>
      <c r="H6" s="10"/>
      <c r="I6" s="10"/>
      <c r="J6" s="10"/>
      <c r="K6" s="16"/>
    </row>
    <row r="7" spans="1:11" ht="12.75">
      <c r="A7" s="9" t="s">
        <v>1</v>
      </c>
      <c r="B7" s="10" t="s">
        <v>63</v>
      </c>
      <c r="C7" s="10" t="s">
        <v>47</v>
      </c>
      <c r="D7" s="10"/>
      <c r="E7" s="11">
        <v>0.006</v>
      </c>
      <c r="G7" s="9"/>
      <c r="H7" s="10"/>
      <c r="I7" s="10"/>
      <c r="J7" s="10"/>
      <c r="K7" s="16"/>
    </row>
    <row r="8" spans="1:11" ht="12.75">
      <c r="A8" s="9" t="s">
        <v>2</v>
      </c>
      <c r="B8" s="10" t="s">
        <v>96</v>
      </c>
      <c r="C8" s="10"/>
      <c r="D8" s="10"/>
      <c r="E8" s="11">
        <v>0.006</v>
      </c>
      <c r="G8" s="9" t="s">
        <v>29</v>
      </c>
      <c r="H8" s="10" t="s">
        <v>65</v>
      </c>
      <c r="I8" s="10"/>
      <c r="J8" s="10" t="s">
        <v>78</v>
      </c>
      <c r="K8" s="16">
        <v>1.1</v>
      </c>
    </row>
    <row r="9" spans="1:11" ht="12.75">
      <c r="A9" s="9" t="s">
        <v>3</v>
      </c>
      <c r="B9" s="10" t="s">
        <v>18</v>
      </c>
      <c r="C9" s="10"/>
      <c r="D9" s="10"/>
      <c r="E9" s="11">
        <v>0.006</v>
      </c>
      <c r="G9" s="9" t="s">
        <v>30</v>
      </c>
      <c r="H9" s="10" t="s">
        <v>79</v>
      </c>
      <c r="I9" s="10"/>
      <c r="J9" s="10" t="s">
        <v>51</v>
      </c>
      <c r="K9" s="16">
        <v>0.32</v>
      </c>
    </row>
    <row r="10" spans="1:11" ht="12.75">
      <c r="A10" s="9" t="s">
        <v>4</v>
      </c>
      <c r="B10" s="10" t="s">
        <v>17</v>
      </c>
      <c r="C10" s="10"/>
      <c r="D10" s="10"/>
      <c r="E10" s="11">
        <v>0.006</v>
      </c>
      <c r="G10" s="9"/>
      <c r="H10" s="10"/>
      <c r="I10" s="10"/>
      <c r="J10" s="10"/>
      <c r="K10" s="16"/>
    </row>
    <row r="11" spans="1:11" ht="12.75">
      <c r="A11" s="9" t="s">
        <v>5</v>
      </c>
      <c r="B11" s="10" t="s">
        <v>63</v>
      </c>
      <c r="C11" s="10"/>
      <c r="D11" s="10"/>
      <c r="E11" s="11">
        <v>0.006</v>
      </c>
      <c r="G11" s="9"/>
      <c r="H11" s="10"/>
      <c r="I11" s="10"/>
      <c r="J11" s="10"/>
      <c r="K11" s="16"/>
    </row>
    <row r="12" spans="1:11" ht="13.5" thickBot="1">
      <c r="A12" s="9" t="s">
        <v>6</v>
      </c>
      <c r="B12" s="10" t="s">
        <v>96</v>
      </c>
      <c r="C12" s="10"/>
      <c r="D12" s="10"/>
      <c r="E12" s="11">
        <v>0.006</v>
      </c>
      <c r="G12" s="12" t="s">
        <v>66</v>
      </c>
      <c r="H12" s="13" t="s">
        <v>67</v>
      </c>
      <c r="I12" s="13"/>
      <c r="J12" s="13" t="s">
        <v>80</v>
      </c>
      <c r="K12" s="17">
        <v>0.48</v>
      </c>
    </row>
    <row r="13" spans="1:5" ht="13.5" thickBot="1">
      <c r="A13" s="9" t="s">
        <v>7</v>
      </c>
      <c r="B13" s="10" t="s">
        <v>97</v>
      </c>
      <c r="C13" s="10" t="s">
        <v>48</v>
      </c>
      <c r="D13" s="10"/>
      <c r="E13" s="11">
        <v>0.13</v>
      </c>
    </row>
    <row r="14" spans="1:11" ht="12.75">
      <c r="A14" s="9" t="s">
        <v>8</v>
      </c>
      <c r="B14" s="10" t="s">
        <v>97</v>
      </c>
      <c r="C14" s="10" t="s">
        <v>48</v>
      </c>
      <c r="D14" s="10"/>
      <c r="E14" s="11">
        <v>0.13</v>
      </c>
      <c r="G14" s="6" t="s">
        <v>32</v>
      </c>
      <c r="H14" s="7"/>
      <c r="I14" s="7"/>
      <c r="J14" s="7"/>
      <c r="K14" s="15"/>
    </row>
    <row r="15" spans="1:11" ht="12.75">
      <c r="A15" s="9" t="s">
        <v>9</v>
      </c>
      <c r="B15" s="10" t="s">
        <v>18</v>
      </c>
      <c r="C15" s="10"/>
      <c r="D15" s="10"/>
      <c r="E15" s="11">
        <v>0.006</v>
      </c>
      <c r="G15" s="9"/>
      <c r="H15" s="10"/>
      <c r="I15" s="10"/>
      <c r="J15" s="10"/>
      <c r="K15" s="16"/>
    </row>
    <row r="16" spans="1:11" ht="12.75">
      <c r="A16" s="9" t="s">
        <v>10</v>
      </c>
      <c r="B16" s="10" t="s">
        <v>18</v>
      </c>
      <c r="C16" s="10"/>
      <c r="D16" s="10"/>
      <c r="E16" s="11">
        <v>0.006</v>
      </c>
      <c r="G16" s="9" t="s">
        <v>33</v>
      </c>
      <c r="H16" s="10" t="s">
        <v>38</v>
      </c>
      <c r="I16" s="10" t="s">
        <v>39</v>
      </c>
      <c r="J16" s="10" t="s">
        <v>50</v>
      </c>
      <c r="K16" s="16">
        <v>0.12</v>
      </c>
    </row>
    <row r="17" spans="1:11" ht="12.75">
      <c r="A17" s="9" t="s">
        <v>11</v>
      </c>
      <c r="B17" s="10" t="s">
        <v>64</v>
      </c>
      <c r="C17" s="10"/>
      <c r="D17" s="10"/>
      <c r="E17" s="11">
        <v>0.006</v>
      </c>
      <c r="G17" s="9" t="s">
        <v>34</v>
      </c>
      <c r="H17" s="10" t="s">
        <v>38</v>
      </c>
      <c r="I17" s="10"/>
      <c r="J17" s="10" t="s">
        <v>50</v>
      </c>
      <c r="K17" s="16">
        <v>0.12</v>
      </c>
    </row>
    <row r="18" spans="1:11" ht="12.75">
      <c r="A18" s="9" t="s">
        <v>12</v>
      </c>
      <c r="B18" s="10" t="s">
        <v>18</v>
      </c>
      <c r="C18" s="10"/>
      <c r="D18" s="10"/>
      <c r="E18" s="11">
        <v>0.006</v>
      </c>
      <c r="G18" s="9" t="s">
        <v>35</v>
      </c>
      <c r="H18" s="10" t="s">
        <v>38</v>
      </c>
      <c r="I18" s="10"/>
      <c r="J18" s="10" t="s">
        <v>50</v>
      </c>
      <c r="K18" s="16">
        <v>0.12</v>
      </c>
    </row>
    <row r="19" spans="1:11" ht="12.75">
      <c r="A19" s="9" t="s">
        <v>13</v>
      </c>
      <c r="B19" s="10" t="s">
        <v>18</v>
      </c>
      <c r="C19" s="10"/>
      <c r="D19" s="10"/>
      <c r="E19" s="11">
        <v>0.006</v>
      </c>
      <c r="G19" s="9" t="s">
        <v>36</v>
      </c>
      <c r="H19" s="10" t="s">
        <v>38</v>
      </c>
      <c r="I19" s="10"/>
      <c r="J19" s="10" t="s">
        <v>50</v>
      </c>
      <c r="K19" s="16">
        <v>0.12</v>
      </c>
    </row>
    <row r="20" spans="1:12" ht="12.75">
      <c r="A20" s="9" t="s">
        <v>14</v>
      </c>
      <c r="B20" s="10" t="s">
        <v>64</v>
      </c>
      <c r="C20" s="10"/>
      <c r="D20" s="10"/>
      <c r="E20" s="11">
        <v>0.006</v>
      </c>
      <c r="G20" s="9" t="s">
        <v>37</v>
      </c>
      <c r="H20" s="10" t="s">
        <v>85</v>
      </c>
      <c r="I20" s="10" t="s">
        <v>86</v>
      </c>
      <c r="J20" s="10" t="s">
        <v>62</v>
      </c>
      <c r="K20" s="16">
        <v>0.47</v>
      </c>
      <c r="L20" t="s">
        <v>108</v>
      </c>
    </row>
    <row r="21" spans="1:12" ht="12.75">
      <c r="A21" s="9" t="s">
        <v>15</v>
      </c>
      <c r="B21" s="10" t="s">
        <v>19</v>
      </c>
      <c r="C21" s="10"/>
      <c r="D21" s="10"/>
      <c r="E21" s="11">
        <v>0.006</v>
      </c>
      <c r="G21" s="9" t="s">
        <v>99</v>
      </c>
      <c r="H21" s="10" t="s">
        <v>85</v>
      </c>
      <c r="I21" s="10" t="s">
        <v>86</v>
      </c>
      <c r="J21" s="10" t="s">
        <v>62</v>
      </c>
      <c r="K21" s="16">
        <v>0.47</v>
      </c>
      <c r="L21" t="s">
        <v>108</v>
      </c>
    </row>
    <row r="22" spans="1:12" ht="13.5" thickBot="1">
      <c r="A22" s="12" t="s">
        <v>16</v>
      </c>
      <c r="B22" s="13" t="s">
        <v>107</v>
      </c>
      <c r="C22" s="13"/>
      <c r="D22" s="13"/>
      <c r="E22" s="14">
        <v>0.006</v>
      </c>
      <c r="G22" s="9" t="s">
        <v>100</v>
      </c>
      <c r="H22" s="10" t="s">
        <v>85</v>
      </c>
      <c r="I22" s="10" t="s">
        <v>86</v>
      </c>
      <c r="J22" s="10" t="s">
        <v>62</v>
      </c>
      <c r="K22" s="16">
        <v>0.47</v>
      </c>
      <c r="L22" t="s">
        <v>108</v>
      </c>
    </row>
    <row r="23" spans="7:12" ht="13.5" thickBot="1">
      <c r="G23" s="9" t="s">
        <v>101</v>
      </c>
      <c r="H23" s="10" t="s">
        <v>85</v>
      </c>
      <c r="I23" s="10" t="s">
        <v>86</v>
      </c>
      <c r="J23" s="10" t="s">
        <v>62</v>
      </c>
      <c r="K23" s="16">
        <v>0.47</v>
      </c>
      <c r="L23" t="s">
        <v>108</v>
      </c>
    </row>
    <row r="24" spans="1:11" ht="12.75">
      <c r="A24" s="6" t="s">
        <v>22</v>
      </c>
      <c r="B24" s="7"/>
      <c r="C24" s="7"/>
      <c r="D24" s="7"/>
      <c r="E24" s="8"/>
      <c r="G24" s="9" t="s">
        <v>102</v>
      </c>
      <c r="H24" s="10" t="s">
        <v>69</v>
      </c>
      <c r="I24" s="10" t="s">
        <v>70</v>
      </c>
      <c r="J24" s="10" t="s">
        <v>84</v>
      </c>
      <c r="K24" s="16">
        <v>0.12</v>
      </c>
    </row>
    <row r="25" spans="1:11" ht="13.5" thickBot="1">
      <c r="A25" s="9"/>
      <c r="B25" s="10"/>
      <c r="C25" s="10"/>
      <c r="D25" s="10"/>
      <c r="E25" s="11"/>
      <c r="G25" s="12" t="s">
        <v>110</v>
      </c>
      <c r="H25" s="13" t="s">
        <v>69</v>
      </c>
      <c r="I25" s="13"/>
      <c r="J25" s="13" t="s">
        <v>84</v>
      </c>
      <c r="K25" s="17">
        <v>0.12</v>
      </c>
    </row>
    <row r="26" spans="1:5" ht="13.5" thickBot="1">
      <c r="A26" s="9" t="s">
        <v>23</v>
      </c>
      <c r="B26" s="10" t="s">
        <v>98</v>
      </c>
      <c r="C26" s="10" t="s">
        <v>91</v>
      </c>
      <c r="D26" s="10" t="s">
        <v>103</v>
      </c>
      <c r="E26" s="11">
        <v>0.05</v>
      </c>
    </row>
    <row r="27" spans="1:11" ht="12.75">
      <c r="A27" s="9" t="s">
        <v>24</v>
      </c>
      <c r="B27" s="10" t="s">
        <v>68</v>
      </c>
      <c r="C27" s="10" t="s">
        <v>91</v>
      </c>
      <c r="D27" s="10" t="s">
        <v>90</v>
      </c>
      <c r="E27" s="11">
        <v>0.18</v>
      </c>
      <c r="G27" s="6" t="s">
        <v>40</v>
      </c>
      <c r="H27" s="7"/>
      <c r="I27" s="7"/>
      <c r="J27" s="7"/>
      <c r="K27" s="15"/>
    </row>
    <row r="28" spans="1:11" ht="13.5" thickBot="1">
      <c r="A28" s="12" t="s">
        <v>25</v>
      </c>
      <c r="B28" s="13" t="s">
        <v>27</v>
      </c>
      <c r="C28" s="13" t="s">
        <v>26</v>
      </c>
      <c r="D28" s="13" t="s">
        <v>49</v>
      </c>
      <c r="E28" s="14">
        <v>0.09</v>
      </c>
      <c r="G28" s="9"/>
      <c r="H28" s="10"/>
      <c r="I28" s="10"/>
      <c r="J28" s="10"/>
      <c r="K28" s="16"/>
    </row>
    <row r="29" spans="7:11" ht="13.5" thickBot="1">
      <c r="G29" s="9" t="s">
        <v>41</v>
      </c>
      <c r="H29" s="10" t="s">
        <v>71</v>
      </c>
      <c r="I29" s="10"/>
      <c r="J29" s="10" t="s">
        <v>83</v>
      </c>
      <c r="K29" s="16">
        <v>0.09</v>
      </c>
    </row>
    <row r="30" spans="1:11" ht="12.75">
      <c r="A30" s="6" t="s">
        <v>58</v>
      </c>
      <c r="B30" s="7"/>
      <c r="C30" s="7"/>
      <c r="D30" s="7"/>
      <c r="E30" s="8"/>
      <c r="G30" s="9" t="s">
        <v>42</v>
      </c>
      <c r="H30" s="10" t="s">
        <v>71</v>
      </c>
      <c r="I30" s="10"/>
      <c r="J30" s="10" t="s">
        <v>83</v>
      </c>
      <c r="K30" s="16">
        <v>0.09</v>
      </c>
    </row>
    <row r="31" spans="1:11" ht="12.75">
      <c r="A31" s="9"/>
      <c r="B31" s="10"/>
      <c r="C31" s="10"/>
      <c r="D31" s="10"/>
      <c r="E31" s="11"/>
      <c r="G31" s="9" t="s">
        <v>61</v>
      </c>
      <c r="H31" s="10" t="s">
        <v>81</v>
      </c>
      <c r="I31" s="10"/>
      <c r="J31" s="10" t="s">
        <v>82</v>
      </c>
      <c r="K31" s="16">
        <v>0.05</v>
      </c>
    </row>
    <row r="32" spans="1:11" ht="12.75">
      <c r="A32" s="9"/>
      <c r="B32" s="10" t="s">
        <v>59</v>
      </c>
      <c r="C32" s="10"/>
      <c r="D32" s="10" t="s">
        <v>60</v>
      </c>
      <c r="E32" s="11">
        <v>0.05</v>
      </c>
      <c r="G32" s="9" t="s">
        <v>73</v>
      </c>
      <c r="H32" s="10" t="s">
        <v>72</v>
      </c>
      <c r="I32" s="10"/>
      <c r="J32" s="10" t="s">
        <v>52</v>
      </c>
      <c r="K32" s="16">
        <v>0.04</v>
      </c>
    </row>
    <row r="33" spans="1:11" ht="13.5" thickBot="1">
      <c r="A33" s="12"/>
      <c r="B33" s="13" t="s">
        <v>59</v>
      </c>
      <c r="C33" s="13"/>
      <c r="D33" s="13" t="s">
        <v>60</v>
      </c>
      <c r="E33" s="14">
        <v>0.05</v>
      </c>
      <c r="G33" s="9" t="s">
        <v>74</v>
      </c>
      <c r="H33" s="10" t="s">
        <v>72</v>
      </c>
      <c r="I33" s="10"/>
      <c r="J33" s="10" t="s">
        <v>52</v>
      </c>
      <c r="K33" s="16">
        <v>0.04</v>
      </c>
    </row>
    <row r="34" spans="7:11" ht="12.75">
      <c r="G34" s="9" t="s">
        <v>75</v>
      </c>
      <c r="H34" s="10" t="s">
        <v>72</v>
      </c>
      <c r="I34" s="10"/>
      <c r="J34" s="10" t="s">
        <v>52</v>
      </c>
      <c r="K34" s="16">
        <v>0.04</v>
      </c>
    </row>
    <row r="35" spans="7:11" ht="12.75">
      <c r="G35" s="9" t="s">
        <v>76</v>
      </c>
      <c r="H35" s="10" t="s">
        <v>72</v>
      </c>
      <c r="I35" s="10"/>
      <c r="J35" s="10" t="s">
        <v>52</v>
      </c>
      <c r="K35" s="16">
        <v>0.04</v>
      </c>
    </row>
    <row r="36" spans="7:11" ht="13.5" thickBot="1">
      <c r="G36" s="12" t="s">
        <v>104</v>
      </c>
      <c r="H36" s="13"/>
      <c r="I36" s="13"/>
      <c r="J36" s="13" t="s">
        <v>105</v>
      </c>
      <c r="K36" s="17">
        <v>0.09</v>
      </c>
    </row>
    <row r="37" spans="1:5" ht="12.75">
      <c r="A37" s="6" t="s">
        <v>112</v>
      </c>
      <c r="B37" s="7"/>
      <c r="C37" s="7"/>
      <c r="D37" s="7"/>
      <c r="E37" s="8"/>
    </row>
    <row r="38" spans="1:5" ht="13.5" thickBot="1">
      <c r="A38" s="9"/>
      <c r="B38" s="10"/>
      <c r="C38" s="10"/>
      <c r="D38" s="10"/>
      <c r="E38" s="11"/>
    </row>
    <row r="39" spans="1:11" ht="12.75">
      <c r="A39" s="9" t="s">
        <v>43</v>
      </c>
      <c r="B39" s="10" t="s">
        <v>77</v>
      </c>
      <c r="C39" s="10"/>
      <c r="D39" s="10" t="s">
        <v>87</v>
      </c>
      <c r="E39" s="11">
        <v>0.13</v>
      </c>
      <c r="G39" s="6" t="s">
        <v>88</v>
      </c>
      <c r="H39" s="7" t="s">
        <v>92</v>
      </c>
      <c r="I39" s="7"/>
      <c r="J39" s="7" t="s">
        <v>89</v>
      </c>
      <c r="K39" s="15">
        <v>1.45</v>
      </c>
    </row>
    <row r="40" spans="1:12" ht="12.75">
      <c r="A40" s="9" t="s">
        <v>44</v>
      </c>
      <c r="B40" s="10" t="s">
        <v>55</v>
      </c>
      <c r="C40" s="10"/>
      <c r="D40" s="10" t="s">
        <v>54</v>
      </c>
      <c r="E40" s="11">
        <v>0.02</v>
      </c>
      <c r="G40" s="9" t="s">
        <v>46</v>
      </c>
      <c r="H40" s="10" t="s">
        <v>93</v>
      </c>
      <c r="I40" s="10"/>
      <c r="J40" s="10" t="s">
        <v>56</v>
      </c>
      <c r="K40" s="16">
        <v>0.65</v>
      </c>
      <c r="L40" t="s">
        <v>106</v>
      </c>
    </row>
    <row r="41" spans="1:11" ht="13.5" thickBot="1">
      <c r="A41" s="12" t="s">
        <v>45</v>
      </c>
      <c r="B41" s="13" t="s">
        <v>77</v>
      </c>
      <c r="C41" s="13"/>
      <c r="D41" s="13" t="s">
        <v>87</v>
      </c>
      <c r="E41" s="14">
        <v>0.13</v>
      </c>
      <c r="G41" s="9"/>
      <c r="H41" s="10"/>
      <c r="I41" s="10"/>
      <c r="J41" s="10"/>
      <c r="K41" s="16"/>
    </row>
    <row r="42" spans="7:11" ht="12.75">
      <c r="G42" s="9"/>
      <c r="H42" s="10"/>
      <c r="I42" s="10"/>
      <c r="J42" s="10"/>
      <c r="K42" s="16"/>
    </row>
    <row r="43" spans="7:11" ht="13.5" thickBot="1">
      <c r="G43" s="12" t="s">
        <v>53</v>
      </c>
      <c r="H43" s="13"/>
      <c r="I43" s="13"/>
      <c r="J43" s="13"/>
      <c r="K43" s="17">
        <v>0.75</v>
      </c>
    </row>
    <row r="46" spans="3:8" ht="12.75">
      <c r="C46" s="3" t="s">
        <v>94</v>
      </c>
      <c r="D46" s="3"/>
      <c r="E46" s="4">
        <f>SUM(E7:E45)+SUM(K7:K45)</f>
        <v>8.874</v>
      </c>
      <c r="G46" t="s">
        <v>108</v>
      </c>
      <c r="H46" t="s">
        <v>109</v>
      </c>
    </row>
    <row r="47" spans="3:5" ht="12.75">
      <c r="C47" s="3" t="s">
        <v>57</v>
      </c>
      <c r="D47" s="3"/>
      <c r="E47" s="4">
        <f>E46*0.175</f>
        <v>1.55295</v>
      </c>
    </row>
    <row r="48" spans="3:5" ht="12.75">
      <c r="C48" s="3"/>
      <c r="D48" s="3"/>
      <c r="E48" s="3"/>
    </row>
    <row r="49" spans="3:5" ht="12.75">
      <c r="C49" s="3" t="s">
        <v>95</v>
      </c>
      <c r="D49" s="3"/>
      <c r="E49" s="4">
        <f>E46+E47</f>
        <v>10.426950000000001</v>
      </c>
    </row>
    <row r="73" ht="12.75">
      <c r="H73" s="1"/>
    </row>
    <row r="89" ht="12.75">
      <c r="E89" s="2"/>
    </row>
    <row r="90" ht="12.75">
      <c r="E90" s="2"/>
    </row>
    <row r="91" spans="5:8" ht="12.75">
      <c r="E91" s="2"/>
      <c r="H91" s="1"/>
    </row>
    <row r="92" ht="12.75">
      <c r="E92" s="2"/>
    </row>
    <row r="93" ht="12.75">
      <c r="E93" s="2"/>
    </row>
    <row r="98" ht="12.75">
      <c r="H98" s="1"/>
    </row>
  </sheetData>
  <printOptions/>
  <pageMargins left="0.75" right="0.75" top="1" bottom="1" header="0.5" footer="0.5"/>
  <pageSetup fitToHeight="1" fitToWidth="1" horizontalDpi="360" verticalDpi="36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 Bolton</dc:creator>
  <cp:keywords/>
  <dc:description/>
  <cp:lastModifiedBy>Keith Norgrove</cp:lastModifiedBy>
  <cp:lastPrinted>2002-01-02T16:13:52Z</cp:lastPrinted>
  <dcterms:created xsi:type="dcterms:W3CDTF">2000-12-21T12:27:17Z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